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AC939504-3993-DE4C-9691-17FE59B835C7}" xr6:coauthVersionLast="47" xr6:coauthVersionMax="47" xr10:uidLastSave="{00000000-0000-0000-0000-000000000000}"/>
  <bookViews>
    <workbookView xWindow="880" yWindow="1500" windowWidth="24640" windowHeight="13420" xr2:uid="{98A70B71-9A62-CC48-B18B-11684600B78D}"/>
  </bookViews>
  <sheets>
    <sheet name="Fig 6-fig supp 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4" i="1" l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E42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</calcChain>
</file>

<file path=xl/sharedStrings.xml><?xml version="1.0" encoding="utf-8"?>
<sst xmlns="http://schemas.openxmlformats.org/spreadsheetml/2006/main" count="141" uniqueCount="28">
  <si>
    <t>Group</t>
  </si>
  <si>
    <t>M AL Young</t>
  </si>
  <si>
    <t>M CR Young</t>
  </si>
  <si>
    <t>F AL Young</t>
  </si>
  <si>
    <t>F CR Young</t>
  </si>
  <si>
    <t>Mouse ID</t>
  </si>
  <si>
    <t>Figure</t>
  </si>
  <si>
    <t>22:0</t>
  </si>
  <si>
    <t>23:0</t>
  </si>
  <si>
    <t>16:0</t>
  </si>
  <si>
    <t>18:0</t>
  </si>
  <si>
    <t>20:0</t>
  </si>
  <si>
    <t>22:1</t>
  </si>
  <si>
    <t>24:0</t>
  </si>
  <si>
    <t>24:1</t>
  </si>
  <si>
    <t>14:0</t>
  </si>
  <si>
    <t>18:1</t>
  </si>
  <si>
    <t>20:1</t>
  </si>
  <si>
    <t>23:1</t>
  </si>
  <si>
    <t>26:0</t>
  </si>
  <si>
    <t>26:1</t>
  </si>
  <si>
    <t>not detected</t>
  </si>
  <si>
    <t>N/A</t>
  </si>
  <si>
    <t>Ceramide species</t>
  </si>
  <si>
    <t>Figure 6-figure supplement 1A: Ceramides (pmol/100 mg liver)</t>
  </si>
  <si>
    <t>Figure 6-figure supplement 1B: DHCs (pmol/100 mg liver)</t>
  </si>
  <si>
    <t>Figure 6-figure supplement 1C: Ceramide:DHC ratio</t>
  </si>
  <si>
    <t>Figure 6-figure supplement 1A-C: Hepatic ceramide and dihydroceramide (DHC)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</si>
</sst>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0" fontId="0" fillId="0" borderId="0" xfId="0" quotePrefix="1" applyNumberFormat="1"/>
    <xf numFmtId="20" fontId="0" fillId="0" borderId="2" xfId="0" quotePrefix="1" applyNumberFormat="1" applyBorder="1"/>
    <xf numFmtId="46" fontId="0" fillId="0" borderId="0" xfId="0" quotePrefix="1" applyNumberFormat="1"/>
    <xf numFmtId="46" fontId="0" fillId="0" borderId="5" xfId="0" quotePrefix="1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DAD6E-B7C7-7349-A13C-2E9CB4321185}">
  <dimension ref="A1:Z44"/>
  <sheetViews>
    <sheetView tabSelected="1" zoomScale="101" workbookViewId="0">
      <selection activeCell="A2" sqref="A2"/>
    </sheetView>
  </sheetViews>
  <sheetFormatPr baseColWidth="10" defaultRowHeight="16" x14ac:dyDescent="0.2"/>
  <cols>
    <col min="1" max="1" width="58" customWidth="1"/>
    <col min="2" max="2" width="36.33203125" customWidth="1"/>
  </cols>
  <sheetData>
    <row r="1" spans="1:26" x14ac:dyDescent="0.2">
      <c r="A1" s="1" t="s">
        <v>27</v>
      </c>
    </row>
    <row r="2" spans="1:26" x14ac:dyDescent="0.2">
      <c r="B2" s="10" t="s">
        <v>0</v>
      </c>
      <c r="C2" s="2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4" t="s">
        <v>1</v>
      </c>
      <c r="I2" s="2" t="s">
        <v>2</v>
      </c>
      <c r="J2" s="3" t="s">
        <v>2</v>
      </c>
      <c r="K2" s="3" t="s">
        <v>2</v>
      </c>
      <c r="L2" s="3" t="s">
        <v>2</v>
      </c>
      <c r="M2" s="3" t="s">
        <v>2</v>
      </c>
      <c r="N2" s="4" t="s">
        <v>2</v>
      </c>
      <c r="O2" s="2" t="s">
        <v>3</v>
      </c>
      <c r="P2" s="3" t="s">
        <v>3</v>
      </c>
      <c r="Q2" s="3" t="s">
        <v>3</v>
      </c>
      <c r="R2" s="3" t="s">
        <v>3</v>
      </c>
      <c r="S2" s="3" t="s">
        <v>3</v>
      </c>
      <c r="T2" s="4" t="s">
        <v>3</v>
      </c>
      <c r="U2" s="2" t="s">
        <v>4</v>
      </c>
      <c r="V2" s="3" t="s">
        <v>4</v>
      </c>
      <c r="W2" s="3" t="s">
        <v>4</v>
      </c>
      <c r="X2" s="3" t="s">
        <v>4</v>
      </c>
      <c r="Y2" s="3" t="s">
        <v>4</v>
      </c>
      <c r="Z2" s="4" t="s">
        <v>4</v>
      </c>
    </row>
    <row r="3" spans="1:26" x14ac:dyDescent="0.2">
      <c r="B3" s="11" t="s">
        <v>5</v>
      </c>
      <c r="C3" s="8">
        <v>78</v>
      </c>
      <c r="D3">
        <v>86</v>
      </c>
      <c r="E3">
        <v>94</v>
      </c>
      <c r="F3">
        <v>170</v>
      </c>
      <c r="G3">
        <v>172</v>
      </c>
      <c r="H3" s="9">
        <v>173</v>
      </c>
      <c r="I3" s="8">
        <v>79</v>
      </c>
      <c r="J3">
        <v>87</v>
      </c>
      <c r="K3">
        <v>89</v>
      </c>
      <c r="L3">
        <v>90</v>
      </c>
      <c r="M3">
        <v>95</v>
      </c>
      <c r="N3" s="9">
        <v>171</v>
      </c>
      <c r="O3" s="8">
        <v>80</v>
      </c>
      <c r="P3">
        <v>81</v>
      </c>
      <c r="Q3">
        <v>92</v>
      </c>
      <c r="R3">
        <v>97</v>
      </c>
      <c r="S3">
        <v>174</v>
      </c>
      <c r="T3" s="9">
        <v>177</v>
      </c>
      <c r="U3" s="8">
        <v>83</v>
      </c>
      <c r="V3">
        <v>98</v>
      </c>
      <c r="W3">
        <v>175</v>
      </c>
      <c r="X3">
        <v>176</v>
      </c>
      <c r="Y3">
        <v>178</v>
      </c>
      <c r="Z3" s="9">
        <v>179</v>
      </c>
    </row>
    <row r="4" spans="1:26" x14ac:dyDescent="0.2">
      <c r="A4" s="1" t="s">
        <v>6</v>
      </c>
      <c r="B4" s="12" t="s">
        <v>23</v>
      </c>
      <c r="C4" s="8"/>
      <c r="H4" s="9"/>
      <c r="I4" s="8"/>
      <c r="N4" s="9"/>
      <c r="O4" s="8"/>
      <c r="T4" s="9"/>
      <c r="U4" s="8"/>
      <c r="Z4" s="9"/>
    </row>
    <row r="5" spans="1:26" x14ac:dyDescent="0.2">
      <c r="A5" s="2" t="s">
        <v>24</v>
      </c>
      <c r="B5" s="14" t="s">
        <v>9</v>
      </c>
      <c r="C5" s="2">
        <v>1199.452</v>
      </c>
      <c r="D5" s="3">
        <v>1284.021</v>
      </c>
      <c r="E5" s="3">
        <v>1178.115</v>
      </c>
      <c r="F5" s="3">
        <v>773.83600000000001</v>
      </c>
      <c r="G5" s="3">
        <v>1069.8399999999999</v>
      </c>
      <c r="H5" s="4">
        <v>988.452</v>
      </c>
      <c r="I5" s="3">
        <v>2507.1320000000001</v>
      </c>
      <c r="J5" s="3">
        <v>2336.4380000000001</v>
      </c>
      <c r="K5" s="3">
        <v>1656.385</v>
      </c>
      <c r="L5" s="3">
        <v>1932.0329999999999</v>
      </c>
      <c r="M5" s="3">
        <v>1795.8309999999999</v>
      </c>
      <c r="N5" s="3">
        <v>1480.2650000000001</v>
      </c>
      <c r="O5" s="2">
        <v>1531.0540000000001</v>
      </c>
      <c r="P5" s="3">
        <v>1366.048</v>
      </c>
      <c r="Q5" s="3">
        <v>874.28099999999995</v>
      </c>
      <c r="R5" s="3">
        <v>1668.0540000000001</v>
      </c>
      <c r="S5" s="3">
        <v>1016.264</v>
      </c>
      <c r="T5" s="4">
        <v>1168.6610000000001</v>
      </c>
      <c r="U5" s="3">
        <v>1373.3979999999999</v>
      </c>
      <c r="V5" s="3">
        <v>1793.204</v>
      </c>
      <c r="W5" s="3">
        <v>1380.655</v>
      </c>
      <c r="X5" s="3">
        <v>1672.1210000000001</v>
      </c>
      <c r="Y5" s="3">
        <v>1327.9010000000001</v>
      </c>
      <c r="Z5" s="4">
        <v>1583.28</v>
      </c>
    </row>
    <row r="6" spans="1:26" x14ac:dyDescent="0.2">
      <c r="A6" s="8" t="s">
        <v>24</v>
      </c>
      <c r="B6" s="13" t="s">
        <v>10</v>
      </c>
      <c r="C6" s="8">
        <v>251.14</v>
      </c>
      <c r="D6">
        <v>273.93799999999999</v>
      </c>
      <c r="E6">
        <v>325.78199999999998</v>
      </c>
      <c r="F6">
        <v>135.458</v>
      </c>
      <c r="G6">
        <v>218.643</v>
      </c>
      <c r="H6" s="9">
        <v>255.39500000000001</v>
      </c>
      <c r="I6">
        <v>949.85299999999995</v>
      </c>
      <c r="J6">
        <v>564.28899999999999</v>
      </c>
      <c r="K6">
        <v>585.77599999999995</v>
      </c>
      <c r="L6">
        <v>531.33399999999995</v>
      </c>
      <c r="M6">
        <v>640.39</v>
      </c>
      <c r="N6">
        <v>614.23400000000004</v>
      </c>
      <c r="O6" s="8">
        <v>524.495</v>
      </c>
      <c r="P6">
        <v>486.31700000000001</v>
      </c>
      <c r="Q6">
        <v>284.98200000000003</v>
      </c>
      <c r="R6">
        <v>505.36500000000001</v>
      </c>
      <c r="S6">
        <v>445.39100000000002</v>
      </c>
      <c r="T6" s="9">
        <v>507.89499999999998</v>
      </c>
      <c r="U6">
        <v>678.14700000000005</v>
      </c>
      <c r="V6">
        <v>838.04899999999998</v>
      </c>
      <c r="W6">
        <v>475.899</v>
      </c>
      <c r="X6">
        <v>711.66399999999999</v>
      </c>
      <c r="Y6">
        <v>498.73700000000002</v>
      </c>
      <c r="Z6" s="9">
        <v>664.57899999999995</v>
      </c>
    </row>
    <row r="7" spans="1:26" x14ac:dyDescent="0.2">
      <c r="A7" s="8" t="s">
        <v>24</v>
      </c>
      <c r="B7" s="13" t="s">
        <v>11</v>
      </c>
      <c r="C7" s="8">
        <v>818.625</v>
      </c>
      <c r="D7">
        <v>897.13800000000003</v>
      </c>
      <c r="E7">
        <v>965.63</v>
      </c>
      <c r="F7">
        <v>455.125</v>
      </c>
      <c r="G7">
        <v>726.53499999999997</v>
      </c>
      <c r="H7" s="9">
        <v>865.298</v>
      </c>
      <c r="I7">
        <v>890.10400000000004</v>
      </c>
      <c r="J7">
        <v>421.81299999999999</v>
      </c>
      <c r="K7">
        <v>554.78700000000003</v>
      </c>
      <c r="L7">
        <v>857.60299999999995</v>
      </c>
      <c r="M7">
        <v>778.82600000000002</v>
      </c>
      <c r="N7">
        <v>694.21</v>
      </c>
      <c r="O7" s="8">
        <v>1046.922</v>
      </c>
      <c r="P7">
        <v>293.49200000000002</v>
      </c>
      <c r="Q7">
        <v>526.43799999999999</v>
      </c>
      <c r="R7">
        <v>1230.4380000000001</v>
      </c>
      <c r="S7">
        <v>389.58699999999999</v>
      </c>
      <c r="T7" s="9">
        <v>903.70399999999995</v>
      </c>
      <c r="U7">
        <v>711.03700000000003</v>
      </c>
      <c r="V7">
        <v>293.81700000000001</v>
      </c>
      <c r="W7">
        <v>219.285</v>
      </c>
      <c r="X7">
        <v>278.072</v>
      </c>
      <c r="Y7">
        <v>858.11400000000003</v>
      </c>
      <c r="Z7" s="9">
        <v>387.12599999999998</v>
      </c>
    </row>
    <row r="8" spans="1:26" x14ac:dyDescent="0.2">
      <c r="A8" s="8" t="s">
        <v>24</v>
      </c>
      <c r="B8" s="13" t="s">
        <v>7</v>
      </c>
      <c r="C8" s="8">
        <v>4277.3220000000001</v>
      </c>
      <c r="D8">
        <v>5173.2269999999999</v>
      </c>
      <c r="E8">
        <v>3543.8609999999999</v>
      </c>
      <c r="F8">
        <v>3471.52</v>
      </c>
      <c r="G8">
        <v>3670.4380000000001</v>
      </c>
      <c r="H8" s="9">
        <v>3988.0569999999998</v>
      </c>
      <c r="I8">
        <v>2038.9380000000001</v>
      </c>
      <c r="J8">
        <v>1968.3109999999999</v>
      </c>
      <c r="K8">
        <v>2010.914</v>
      </c>
      <c r="L8">
        <v>1725.904</v>
      </c>
      <c r="M8">
        <v>1634.3340000000001</v>
      </c>
      <c r="N8">
        <v>1465.5509999999999</v>
      </c>
      <c r="O8" s="8">
        <v>1955.1</v>
      </c>
      <c r="P8">
        <v>1349.665</v>
      </c>
      <c r="Q8">
        <v>1257.4549999999999</v>
      </c>
      <c r="R8">
        <v>1879.8</v>
      </c>
      <c r="S8">
        <v>1326.9280000000001</v>
      </c>
      <c r="T8" s="9">
        <v>1900.0139999999999</v>
      </c>
      <c r="U8">
        <v>1138.74</v>
      </c>
      <c r="V8">
        <v>1218.8699999999999</v>
      </c>
      <c r="W8">
        <v>1141.384</v>
      </c>
      <c r="X8">
        <v>969.90099999999995</v>
      </c>
      <c r="Y8">
        <v>1383.8430000000001</v>
      </c>
      <c r="Z8" s="9">
        <v>1239.943</v>
      </c>
    </row>
    <row r="9" spans="1:26" x14ac:dyDescent="0.2">
      <c r="A9" s="8" t="s">
        <v>24</v>
      </c>
      <c r="B9" s="13" t="s">
        <v>12</v>
      </c>
      <c r="C9" s="8">
        <v>918.2</v>
      </c>
      <c r="D9">
        <v>818.99099999999999</v>
      </c>
      <c r="E9">
        <v>966.93899999999996</v>
      </c>
      <c r="F9">
        <v>555.49800000000005</v>
      </c>
      <c r="G9">
        <v>706.45799999999997</v>
      </c>
      <c r="H9" s="9">
        <v>741.43899999999996</v>
      </c>
      <c r="I9">
        <v>346.52100000000002</v>
      </c>
      <c r="J9">
        <v>336.67399999999998</v>
      </c>
      <c r="K9">
        <v>326.61</v>
      </c>
      <c r="L9">
        <v>336.88299999999998</v>
      </c>
      <c r="M9">
        <v>224.523</v>
      </c>
      <c r="N9">
        <v>352.93599999999998</v>
      </c>
      <c r="O9" s="8">
        <v>218.006</v>
      </c>
      <c r="P9">
        <v>104.551</v>
      </c>
      <c r="Q9">
        <v>135.67699999999999</v>
      </c>
      <c r="R9">
        <v>335.54399999999998</v>
      </c>
      <c r="S9">
        <v>143.24799999999999</v>
      </c>
      <c r="T9" s="9">
        <v>183.27099999999999</v>
      </c>
      <c r="U9">
        <v>159.005</v>
      </c>
      <c r="V9">
        <v>94.659000000000006</v>
      </c>
      <c r="W9">
        <v>90.613</v>
      </c>
      <c r="X9">
        <v>134.661</v>
      </c>
      <c r="Y9">
        <v>245.8</v>
      </c>
      <c r="Z9" s="9">
        <v>156.374</v>
      </c>
    </row>
    <row r="10" spans="1:26" x14ac:dyDescent="0.2">
      <c r="A10" s="8" t="s">
        <v>24</v>
      </c>
      <c r="B10" s="13" t="s">
        <v>8</v>
      </c>
      <c r="C10" s="8">
        <v>1025.248</v>
      </c>
      <c r="D10">
        <v>1232.4469999999999</v>
      </c>
      <c r="E10">
        <v>736.38699999999994</v>
      </c>
      <c r="F10">
        <v>686.96</v>
      </c>
      <c r="G10">
        <v>897.18200000000002</v>
      </c>
      <c r="H10" s="9">
        <v>1015.99</v>
      </c>
      <c r="I10">
        <v>1850.671</v>
      </c>
      <c r="J10">
        <v>1479.7080000000001</v>
      </c>
      <c r="K10">
        <v>1366.837</v>
      </c>
      <c r="L10">
        <v>1645.537</v>
      </c>
      <c r="M10">
        <v>1390.8209999999999</v>
      </c>
      <c r="N10">
        <v>1173.0509999999999</v>
      </c>
      <c r="O10" s="8">
        <v>1716.8240000000001</v>
      </c>
      <c r="P10">
        <v>1351.1790000000001</v>
      </c>
      <c r="Q10">
        <v>1029.213</v>
      </c>
      <c r="R10">
        <v>1393.4390000000001</v>
      </c>
      <c r="S10">
        <v>1231.154</v>
      </c>
      <c r="T10" s="9">
        <v>1514.559</v>
      </c>
      <c r="U10">
        <v>1076.2560000000001</v>
      </c>
      <c r="V10">
        <v>1489.607</v>
      </c>
      <c r="W10">
        <v>1405.6479999999999</v>
      </c>
      <c r="X10">
        <v>1023.039</v>
      </c>
      <c r="Y10">
        <v>1451.5219999999999</v>
      </c>
      <c r="Z10" s="9">
        <v>1476.692</v>
      </c>
    </row>
    <row r="11" spans="1:26" x14ac:dyDescent="0.2">
      <c r="A11" s="8" t="s">
        <v>24</v>
      </c>
      <c r="B11" s="15" t="s">
        <v>13</v>
      </c>
      <c r="C11" s="8">
        <v>1842.134</v>
      </c>
      <c r="D11">
        <v>2704.2649999999999</v>
      </c>
      <c r="E11">
        <v>1455.268</v>
      </c>
      <c r="F11">
        <v>1771.1420000000001</v>
      </c>
      <c r="G11">
        <v>1623.2280000000001</v>
      </c>
      <c r="H11" s="9">
        <v>2431.5610000000001</v>
      </c>
      <c r="I11">
        <v>2625.2939999999999</v>
      </c>
      <c r="J11">
        <v>2133.9290000000001</v>
      </c>
      <c r="K11">
        <v>1920.9079999999999</v>
      </c>
      <c r="L11">
        <v>2270.413</v>
      </c>
      <c r="M11">
        <v>2040.2349999999999</v>
      </c>
      <c r="N11">
        <v>1669.04</v>
      </c>
      <c r="O11" s="8">
        <v>2970.0479999999998</v>
      </c>
      <c r="P11">
        <v>2187.1190000000001</v>
      </c>
      <c r="Q11">
        <v>1852.953</v>
      </c>
      <c r="R11">
        <v>2672.2359999999999</v>
      </c>
      <c r="S11">
        <v>2017.749</v>
      </c>
      <c r="T11" s="9">
        <v>2731.2170000000001</v>
      </c>
      <c r="U11">
        <v>1830.4639999999999</v>
      </c>
      <c r="V11">
        <v>2212.6370000000002</v>
      </c>
      <c r="W11">
        <v>2034.683</v>
      </c>
      <c r="X11">
        <v>1644.1310000000001</v>
      </c>
      <c r="Y11">
        <v>2474.5889999999999</v>
      </c>
      <c r="Z11" s="9">
        <v>2173.3510000000001</v>
      </c>
    </row>
    <row r="12" spans="1:26" x14ac:dyDescent="0.2">
      <c r="A12" s="8" t="s">
        <v>24</v>
      </c>
      <c r="B12" s="15" t="s">
        <v>14</v>
      </c>
      <c r="C12" s="8">
        <v>2869.2660000000001</v>
      </c>
      <c r="D12">
        <v>3373.2719999999999</v>
      </c>
      <c r="E12">
        <v>2622.58</v>
      </c>
      <c r="F12">
        <v>2216.634</v>
      </c>
      <c r="G12">
        <v>2343.4850000000001</v>
      </c>
      <c r="H12" s="9">
        <v>3062.2330000000002</v>
      </c>
      <c r="I12">
        <v>3497.1320000000001</v>
      </c>
      <c r="J12">
        <v>5469.2129999999997</v>
      </c>
      <c r="K12">
        <v>3191.7350000000001</v>
      </c>
      <c r="L12">
        <v>3453.3629999999998</v>
      </c>
      <c r="M12">
        <v>2595.645</v>
      </c>
      <c r="N12">
        <v>2395.922</v>
      </c>
      <c r="O12" s="8">
        <v>3799.0880000000002</v>
      </c>
      <c r="P12">
        <v>2314.7220000000002</v>
      </c>
      <c r="Q12">
        <v>2549.4549999999999</v>
      </c>
      <c r="R12">
        <v>3725.529</v>
      </c>
      <c r="S12">
        <v>1989.8030000000001</v>
      </c>
      <c r="T12" s="9">
        <v>3202.3049999999998</v>
      </c>
      <c r="U12">
        <v>2460.0709999999999</v>
      </c>
      <c r="V12">
        <v>2262.922</v>
      </c>
      <c r="W12">
        <v>2235.7959999999998</v>
      </c>
      <c r="X12">
        <v>1837.0719999999999</v>
      </c>
      <c r="Y12">
        <v>3222.605</v>
      </c>
      <c r="Z12" s="9">
        <v>2314.0360000000001</v>
      </c>
    </row>
    <row r="13" spans="1:26" x14ac:dyDescent="0.2">
      <c r="A13" s="8" t="s">
        <v>24</v>
      </c>
      <c r="B13" s="13" t="s">
        <v>15</v>
      </c>
      <c r="C13" s="8">
        <v>12.332000000000001</v>
      </c>
      <c r="D13">
        <v>16.917000000000002</v>
      </c>
      <c r="E13">
        <v>12.552</v>
      </c>
      <c r="F13">
        <v>8.016</v>
      </c>
      <c r="G13">
        <v>9.7249999999999996</v>
      </c>
      <c r="H13" s="9">
        <v>16.471</v>
      </c>
      <c r="I13">
        <v>58.441000000000003</v>
      </c>
      <c r="J13">
        <v>29.434999999999999</v>
      </c>
      <c r="K13">
        <v>28.489000000000001</v>
      </c>
      <c r="L13">
        <v>45.045999999999999</v>
      </c>
      <c r="M13">
        <v>38.942999999999998</v>
      </c>
      <c r="N13">
        <v>32.549999999999997</v>
      </c>
      <c r="O13" s="8">
        <v>35.225000000000001</v>
      </c>
      <c r="P13">
        <v>29.792999999999999</v>
      </c>
      <c r="Q13">
        <v>17.978000000000002</v>
      </c>
      <c r="R13">
        <v>48.859000000000002</v>
      </c>
      <c r="S13">
        <v>20.617000000000001</v>
      </c>
      <c r="T13" s="9">
        <v>52.393000000000001</v>
      </c>
      <c r="U13">
        <v>44.795999999999999</v>
      </c>
      <c r="V13">
        <v>49.585999999999999</v>
      </c>
      <c r="W13">
        <v>52.209000000000003</v>
      </c>
      <c r="X13">
        <v>35.420999999999999</v>
      </c>
      <c r="Y13">
        <v>51.969000000000001</v>
      </c>
      <c r="Z13" s="9">
        <v>58.023000000000003</v>
      </c>
    </row>
    <row r="14" spans="1:26" x14ac:dyDescent="0.2">
      <c r="A14" s="8" t="s">
        <v>24</v>
      </c>
      <c r="B14" s="13" t="s">
        <v>16</v>
      </c>
      <c r="C14" s="8">
        <v>3.8559999999999999</v>
      </c>
      <c r="D14">
        <v>5.8330000000000002</v>
      </c>
      <c r="E14">
        <v>6.1040000000000001</v>
      </c>
      <c r="F14">
        <v>3.6080000000000001</v>
      </c>
      <c r="G14">
        <v>3.9940000000000002</v>
      </c>
      <c r="H14" s="9">
        <v>7.2670000000000003</v>
      </c>
      <c r="I14">
        <v>15.318</v>
      </c>
      <c r="J14">
        <v>20.308</v>
      </c>
      <c r="K14">
        <v>16.082000000000001</v>
      </c>
      <c r="L14">
        <v>17.388999999999999</v>
      </c>
      <c r="M14">
        <v>13.361000000000001</v>
      </c>
      <c r="N14">
        <v>12.455</v>
      </c>
      <c r="O14" s="8">
        <v>10.286</v>
      </c>
      <c r="P14">
        <v>10.119999999999999</v>
      </c>
      <c r="Q14">
        <v>4.0369999999999999</v>
      </c>
      <c r="R14">
        <v>15.436</v>
      </c>
      <c r="S14">
        <v>7.048</v>
      </c>
      <c r="T14" s="9">
        <v>6.9960000000000004</v>
      </c>
      <c r="U14">
        <v>9.9710000000000001</v>
      </c>
      <c r="V14">
        <v>17.347999999999999</v>
      </c>
      <c r="W14">
        <v>10.23</v>
      </c>
      <c r="X14">
        <v>11.792999999999999</v>
      </c>
      <c r="Y14">
        <v>8.4380000000000006</v>
      </c>
      <c r="Z14" s="9">
        <v>15.609</v>
      </c>
    </row>
    <row r="15" spans="1:26" x14ac:dyDescent="0.2">
      <c r="A15" s="8" t="s">
        <v>24</v>
      </c>
      <c r="B15" s="13" t="s">
        <v>17</v>
      </c>
      <c r="C15" s="8">
        <v>13.146000000000001</v>
      </c>
      <c r="D15">
        <v>11.292999999999999</v>
      </c>
      <c r="E15">
        <v>21.31</v>
      </c>
      <c r="F15">
        <v>6.234</v>
      </c>
      <c r="G15">
        <v>9.1170000000000009</v>
      </c>
      <c r="H15" s="9">
        <v>13.465999999999999</v>
      </c>
      <c r="I15">
        <v>32.761000000000003</v>
      </c>
      <c r="J15">
        <v>15.93</v>
      </c>
      <c r="K15">
        <v>24.187000000000001</v>
      </c>
      <c r="L15">
        <v>32.069000000000003</v>
      </c>
      <c r="M15">
        <v>23.053000000000001</v>
      </c>
      <c r="N15">
        <v>28.192</v>
      </c>
      <c r="O15" s="8">
        <v>18.521000000000001</v>
      </c>
      <c r="P15">
        <v>20.006</v>
      </c>
      <c r="Q15">
        <v>11.263</v>
      </c>
      <c r="R15">
        <v>36.290999999999997</v>
      </c>
      <c r="S15">
        <v>22.302</v>
      </c>
      <c r="T15" s="9">
        <v>14.445</v>
      </c>
      <c r="U15">
        <v>17.603000000000002</v>
      </c>
      <c r="V15">
        <v>19.041</v>
      </c>
      <c r="W15">
        <v>10.268000000000001</v>
      </c>
      <c r="X15">
        <v>24.643999999999998</v>
      </c>
      <c r="Y15">
        <v>19.529</v>
      </c>
      <c r="Z15" s="9">
        <v>24.913</v>
      </c>
    </row>
    <row r="16" spans="1:26" x14ac:dyDescent="0.2">
      <c r="A16" s="8" t="s">
        <v>24</v>
      </c>
      <c r="B16" s="13" t="s">
        <v>18</v>
      </c>
      <c r="C16" s="8">
        <v>87.153000000000006</v>
      </c>
      <c r="D16">
        <v>101.325</v>
      </c>
      <c r="E16">
        <v>60.887999999999998</v>
      </c>
      <c r="F16">
        <v>52.813000000000002</v>
      </c>
      <c r="G16">
        <v>67.997</v>
      </c>
      <c r="H16" s="9">
        <v>86.302000000000007</v>
      </c>
      <c r="I16">
        <v>112.949</v>
      </c>
      <c r="J16">
        <v>100.462</v>
      </c>
      <c r="K16">
        <v>83.641000000000005</v>
      </c>
      <c r="L16">
        <v>93.83</v>
      </c>
      <c r="M16">
        <v>74.826999999999998</v>
      </c>
      <c r="N16">
        <v>62.673999999999999</v>
      </c>
      <c r="O16" s="8">
        <v>54.718000000000004</v>
      </c>
      <c r="P16">
        <v>46.710999999999999</v>
      </c>
      <c r="Q16">
        <v>32.549999999999997</v>
      </c>
      <c r="R16">
        <v>72.171999999999997</v>
      </c>
      <c r="S16">
        <v>47.374000000000002</v>
      </c>
      <c r="T16" s="9">
        <v>44.923999999999999</v>
      </c>
      <c r="U16">
        <v>49.134</v>
      </c>
      <c r="V16">
        <v>43.540999999999997</v>
      </c>
      <c r="W16">
        <v>59.313000000000002</v>
      </c>
      <c r="X16">
        <v>28.58</v>
      </c>
      <c r="Y16">
        <v>46.27</v>
      </c>
      <c r="Z16" s="9">
        <v>55.32</v>
      </c>
    </row>
    <row r="17" spans="1:26" x14ac:dyDescent="0.2">
      <c r="A17" s="8" t="s">
        <v>24</v>
      </c>
      <c r="B17" s="15" t="s">
        <v>19</v>
      </c>
      <c r="C17" s="8">
        <v>5.5990000000000002</v>
      </c>
      <c r="D17">
        <v>11.193</v>
      </c>
      <c r="E17">
        <v>4.5670000000000002</v>
      </c>
      <c r="F17">
        <v>5.7160000000000002</v>
      </c>
      <c r="G17">
        <v>7.3559999999999999</v>
      </c>
      <c r="H17" s="9">
        <v>5.5490000000000004</v>
      </c>
      <c r="I17">
        <v>23.366</v>
      </c>
      <c r="J17">
        <v>15.26</v>
      </c>
      <c r="K17">
        <v>13.798999999999999</v>
      </c>
      <c r="L17">
        <v>22.103000000000002</v>
      </c>
      <c r="M17">
        <v>14.58</v>
      </c>
      <c r="N17">
        <v>13.369</v>
      </c>
      <c r="O17" s="8">
        <v>16.966000000000001</v>
      </c>
      <c r="P17">
        <v>12.193</v>
      </c>
      <c r="Q17">
        <v>10.461</v>
      </c>
      <c r="R17">
        <v>22.965</v>
      </c>
      <c r="S17">
        <v>11.851000000000001</v>
      </c>
      <c r="T17" s="9">
        <v>15.145</v>
      </c>
      <c r="U17">
        <v>15.224</v>
      </c>
      <c r="V17">
        <v>15.019</v>
      </c>
      <c r="W17">
        <v>8.6280000000000001</v>
      </c>
      <c r="X17">
        <v>15.951000000000001</v>
      </c>
      <c r="Y17">
        <v>23.504999999999999</v>
      </c>
      <c r="Z17" s="9">
        <v>16.821000000000002</v>
      </c>
    </row>
    <row r="18" spans="1:26" x14ac:dyDescent="0.2">
      <c r="A18" s="5" t="s">
        <v>24</v>
      </c>
      <c r="B18" s="16" t="s">
        <v>20</v>
      </c>
      <c r="C18" s="5">
        <v>9.8379999999999992</v>
      </c>
      <c r="D18" s="6">
        <v>12.481</v>
      </c>
      <c r="E18" s="6">
        <v>8.4480000000000004</v>
      </c>
      <c r="F18" s="6">
        <v>7.0529999999999999</v>
      </c>
      <c r="G18" s="6">
        <v>8.2650000000000006</v>
      </c>
      <c r="H18" s="7">
        <v>11.227</v>
      </c>
      <c r="I18" s="6">
        <v>29.489000000000001</v>
      </c>
      <c r="J18" s="6">
        <v>21.547000000000001</v>
      </c>
      <c r="K18" s="6">
        <v>20.873000000000001</v>
      </c>
      <c r="L18" s="6">
        <v>28.138999999999999</v>
      </c>
      <c r="M18" s="6">
        <v>24.372</v>
      </c>
      <c r="N18" s="6">
        <v>15.62</v>
      </c>
      <c r="O18" s="5">
        <v>20.27</v>
      </c>
      <c r="P18" s="6">
        <v>12.59</v>
      </c>
      <c r="Q18" s="6">
        <v>11.039</v>
      </c>
      <c r="R18" s="6">
        <v>20.318000000000001</v>
      </c>
      <c r="S18" s="6">
        <v>20.913</v>
      </c>
      <c r="T18" s="7">
        <v>15.683999999999999</v>
      </c>
      <c r="U18" s="6">
        <v>13.632999999999999</v>
      </c>
      <c r="V18" s="6">
        <v>15.99</v>
      </c>
      <c r="W18" s="6">
        <v>15.845000000000001</v>
      </c>
      <c r="X18" s="6">
        <v>12.103999999999999</v>
      </c>
      <c r="Y18" s="6">
        <v>24.126999999999999</v>
      </c>
      <c r="Z18" s="7">
        <v>20.303999999999998</v>
      </c>
    </row>
    <row r="19" spans="1:26" x14ac:dyDescent="0.2">
      <c r="A19" s="2" t="s">
        <v>25</v>
      </c>
      <c r="B19" s="14" t="s">
        <v>9</v>
      </c>
      <c r="C19" s="2">
        <v>68.328999999999994</v>
      </c>
      <c r="D19" s="3">
        <v>55.53</v>
      </c>
      <c r="E19" s="3">
        <v>123.401</v>
      </c>
      <c r="F19" s="3">
        <v>41.006</v>
      </c>
      <c r="G19" s="3">
        <v>46.231000000000002</v>
      </c>
      <c r="H19" s="4">
        <v>46.497999999999998</v>
      </c>
      <c r="I19" s="3">
        <v>202.43100000000001</v>
      </c>
      <c r="J19" s="3">
        <v>134.97900000000001</v>
      </c>
      <c r="K19" s="3">
        <v>141.77199999999999</v>
      </c>
      <c r="L19" s="3">
        <v>165.971</v>
      </c>
      <c r="M19" s="3">
        <v>137.80699999999999</v>
      </c>
      <c r="N19" s="3">
        <v>93.161000000000001</v>
      </c>
      <c r="O19" s="2">
        <v>248.75700000000001</v>
      </c>
      <c r="P19" s="3">
        <v>159.839</v>
      </c>
      <c r="Q19" s="3">
        <v>68.221000000000004</v>
      </c>
      <c r="R19" s="3">
        <v>128.03299999999999</v>
      </c>
      <c r="S19" s="3">
        <v>105.779</v>
      </c>
      <c r="T19" s="4">
        <v>90.731999999999999</v>
      </c>
      <c r="U19" s="3">
        <v>153.53399999999999</v>
      </c>
      <c r="V19" s="3">
        <v>190.68899999999999</v>
      </c>
      <c r="W19" s="3">
        <v>121.295</v>
      </c>
      <c r="X19" s="3">
        <v>172.322</v>
      </c>
      <c r="Y19" s="3">
        <v>144.858</v>
      </c>
      <c r="Z19" s="4">
        <v>169.012</v>
      </c>
    </row>
    <row r="20" spans="1:26" x14ac:dyDescent="0.2">
      <c r="A20" s="8" t="s">
        <v>25</v>
      </c>
      <c r="B20" s="13" t="s">
        <v>10</v>
      </c>
      <c r="C20" s="8">
        <v>21.175000000000001</v>
      </c>
      <c r="D20">
        <v>26.805</v>
      </c>
      <c r="E20">
        <v>47.482999999999997</v>
      </c>
      <c r="F20">
        <v>14.489000000000001</v>
      </c>
      <c r="G20">
        <v>23.097000000000001</v>
      </c>
      <c r="H20" s="9">
        <v>22.100999999999999</v>
      </c>
      <c r="I20">
        <v>167.989</v>
      </c>
      <c r="J20">
        <v>72.412999999999997</v>
      </c>
      <c r="K20">
        <v>122.672</v>
      </c>
      <c r="L20">
        <v>115.666</v>
      </c>
      <c r="M20">
        <v>103.779</v>
      </c>
      <c r="N20">
        <v>100.736</v>
      </c>
      <c r="O20" s="8">
        <v>175.57499999999999</v>
      </c>
      <c r="P20">
        <v>103.526</v>
      </c>
      <c r="Q20">
        <v>44.761000000000003</v>
      </c>
      <c r="R20">
        <v>122.65</v>
      </c>
      <c r="S20">
        <v>96.447000000000003</v>
      </c>
      <c r="T20" s="9">
        <v>82.182000000000002</v>
      </c>
      <c r="U20">
        <v>158.392</v>
      </c>
      <c r="V20">
        <v>170.06</v>
      </c>
      <c r="W20">
        <v>78.444000000000003</v>
      </c>
      <c r="X20">
        <v>183.96199999999999</v>
      </c>
      <c r="Y20">
        <v>138.047</v>
      </c>
      <c r="Z20" s="9">
        <v>110.655</v>
      </c>
    </row>
    <row r="21" spans="1:26" x14ac:dyDescent="0.2">
      <c r="A21" s="8" t="s">
        <v>25</v>
      </c>
      <c r="B21" s="13" t="s">
        <v>11</v>
      </c>
      <c r="C21" s="8">
        <v>36.002000000000002</v>
      </c>
      <c r="D21">
        <v>29.132999999999999</v>
      </c>
      <c r="E21">
        <v>70.643000000000001</v>
      </c>
      <c r="F21">
        <v>21.521000000000001</v>
      </c>
      <c r="G21">
        <v>25.527999999999999</v>
      </c>
      <c r="H21" s="9">
        <v>35.048000000000002</v>
      </c>
      <c r="I21">
        <v>77.126000000000005</v>
      </c>
      <c r="J21">
        <v>26.588000000000001</v>
      </c>
      <c r="K21">
        <v>82.617000000000004</v>
      </c>
      <c r="L21">
        <v>87.691000000000003</v>
      </c>
      <c r="M21">
        <v>57.3</v>
      </c>
      <c r="N21">
        <v>60.917999999999999</v>
      </c>
      <c r="O21" s="8">
        <v>51.667000000000002</v>
      </c>
      <c r="P21">
        <v>47.551000000000002</v>
      </c>
      <c r="Q21">
        <v>20.524000000000001</v>
      </c>
      <c r="R21">
        <v>52.921999999999997</v>
      </c>
      <c r="S21">
        <v>71.582999999999998</v>
      </c>
      <c r="T21" s="9">
        <v>52.036000000000001</v>
      </c>
      <c r="U21">
        <v>45.220999999999997</v>
      </c>
      <c r="V21">
        <v>51.311</v>
      </c>
      <c r="W21">
        <v>27.808</v>
      </c>
      <c r="X21">
        <v>71.013000000000005</v>
      </c>
      <c r="Y21">
        <v>67.805000000000007</v>
      </c>
      <c r="Z21" s="9">
        <v>71.897000000000006</v>
      </c>
    </row>
    <row r="22" spans="1:26" x14ac:dyDescent="0.2">
      <c r="A22" s="8" t="s">
        <v>25</v>
      </c>
      <c r="B22" s="13" t="s">
        <v>7</v>
      </c>
      <c r="C22" s="8">
        <v>152.46299999999999</v>
      </c>
      <c r="D22">
        <v>135.83000000000001</v>
      </c>
      <c r="E22">
        <v>181.386</v>
      </c>
      <c r="F22">
        <v>114.431</v>
      </c>
      <c r="G22">
        <v>115.861</v>
      </c>
      <c r="H22" s="9">
        <v>125.77500000000001</v>
      </c>
      <c r="I22">
        <v>114.94</v>
      </c>
      <c r="J22">
        <v>49.896000000000001</v>
      </c>
      <c r="K22">
        <v>139.84</v>
      </c>
      <c r="L22">
        <v>122.35299999999999</v>
      </c>
      <c r="M22">
        <v>98.638999999999996</v>
      </c>
      <c r="N22">
        <v>86.867000000000004</v>
      </c>
      <c r="O22" s="8">
        <v>121.61199999999999</v>
      </c>
      <c r="P22">
        <v>124.32299999999999</v>
      </c>
      <c r="Q22">
        <v>51.628999999999998</v>
      </c>
      <c r="R22">
        <v>99.808000000000007</v>
      </c>
      <c r="S22">
        <v>138.31299999999999</v>
      </c>
      <c r="T22" s="9">
        <v>112.803</v>
      </c>
      <c r="U22">
        <v>84.745999999999995</v>
      </c>
      <c r="V22">
        <v>93.99</v>
      </c>
      <c r="W22">
        <v>75.313000000000002</v>
      </c>
      <c r="X22">
        <v>108.81399999999999</v>
      </c>
      <c r="Y22">
        <v>87.052000000000007</v>
      </c>
      <c r="Z22" s="9">
        <v>108.03100000000001</v>
      </c>
    </row>
    <row r="23" spans="1:26" x14ac:dyDescent="0.2">
      <c r="A23" s="8" t="s">
        <v>25</v>
      </c>
      <c r="B23" s="13" t="s">
        <v>12</v>
      </c>
      <c r="C23" s="8">
        <v>34.148000000000003</v>
      </c>
      <c r="D23">
        <v>29.495999999999999</v>
      </c>
      <c r="E23">
        <v>66.504999999999995</v>
      </c>
      <c r="F23">
        <v>18.553000000000001</v>
      </c>
      <c r="G23">
        <v>21.6</v>
      </c>
      <c r="H23" s="9">
        <v>21.946999999999999</v>
      </c>
      <c r="I23">
        <v>29.957000000000001</v>
      </c>
      <c r="J23">
        <v>13.622</v>
      </c>
      <c r="K23">
        <v>36.896999999999998</v>
      </c>
      <c r="L23">
        <v>32.127000000000002</v>
      </c>
      <c r="M23">
        <v>16.437000000000001</v>
      </c>
      <c r="N23">
        <v>25.344999999999999</v>
      </c>
      <c r="O23" s="8">
        <v>36.360999999999997</v>
      </c>
      <c r="P23">
        <v>15.337</v>
      </c>
      <c r="Q23">
        <v>12.317</v>
      </c>
      <c r="R23">
        <v>28.186</v>
      </c>
      <c r="S23">
        <v>37.692999999999998</v>
      </c>
      <c r="T23" s="9">
        <v>15.459</v>
      </c>
      <c r="U23">
        <v>10.095000000000001</v>
      </c>
      <c r="V23">
        <v>13.567</v>
      </c>
      <c r="W23">
        <v>7.8410000000000002</v>
      </c>
      <c r="X23">
        <v>40.487000000000002</v>
      </c>
      <c r="Y23">
        <v>32.401000000000003</v>
      </c>
      <c r="Z23" s="9">
        <v>30.311</v>
      </c>
    </row>
    <row r="24" spans="1:26" x14ac:dyDescent="0.2">
      <c r="A24" s="8" t="s">
        <v>25</v>
      </c>
      <c r="B24" s="13" t="s">
        <v>8</v>
      </c>
      <c r="C24" s="8">
        <v>27.295000000000002</v>
      </c>
      <c r="D24">
        <v>39.128</v>
      </c>
      <c r="E24">
        <v>38.496000000000002</v>
      </c>
      <c r="F24">
        <v>21.689</v>
      </c>
      <c r="G24">
        <v>29.09</v>
      </c>
      <c r="H24" s="9">
        <v>32.816000000000003</v>
      </c>
      <c r="I24">
        <v>144.09899999999999</v>
      </c>
      <c r="J24">
        <v>57.746000000000002</v>
      </c>
      <c r="K24">
        <v>123.752</v>
      </c>
      <c r="L24">
        <v>122.875</v>
      </c>
      <c r="M24">
        <v>99.382000000000005</v>
      </c>
      <c r="N24">
        <v>61.625999999999998</v>
      </c>
      <c r="O24" s="8">
        <v>104.05</v>
      </c>
      <c r="P24">
        <v>115.33</v>
      </c>
      <c r="Q24">
        <v>57.829000000000001</v>
      </c>
      <c r="R24">
        <v>98.388000000000005</v>
      </c>
      <c r="S24">
        <v>104.751</v>
      </c>
      <c r="T24" s="9">
        <v>101.477</v>
      </c>
      <c r="U24">
        <v>95.159000000000006</v>
      </c>
      <c r="V24">
        <v>100.27</v>
      </c>
      <c r="W24">
        <v>86.828000000000003</v>
      </c>
      <c r="X24">
        <v>105.845</v>
      </c>
      <c r="Y24">
        <v>91.381</v>
      </c>
      <c r="Z24" s="9">
        <v>133.08699999999999</v>
      </c>
    </row>
    <row r="25" spans="1:26" x14ac:dyDescent="0.2">
      <c r="A25" s="8" t="s">
        <v>25</v>
      </c>
      <c r="B25" s="15" t="s">
        <v>13</v>
      </c>
      <c r="C25" s="8">
        <v>66.018000000000001</v>
      </c>
      <c r="D25">
        <v>75.828000000000003</v>
      </c>
      <c r="E25">
        <v>71.230999999999995</v>
      </c>
      <c r="F25">
        <v>54.055999999999997</v>
      </c>
      <c r="G25">
        <v>68.78</v>
      </c>
      <c r="H25" s="9">
        <v>84.405000000000001</v>
      </c>
      <c r="I25">
        <v>183.29900000000001</v>
      </c>
      <c r="J25">
        <v>69.796000000000006</v>
      </c>
      <c r="K25">
        <v>178.25299999999999</v>
      </c>
      <c r="L25">
        <v>182.119</v>
      </c>
      <c r="M25">
        <v>137.90700000000001</v>
      </c>
      <c r="N25">
        <v>96.76</v>
      </c>
      <c r="O25" s="8">
        <v>167.50299999999999</v>
      </c>
      <c r="P25">
        <v>171.697</v>
      </c>
      <c r="Q25">
        <v>84.536000000000001</v>
      </c>
      <c r="R25">
        <v>169.44399999999999</v>
      </c>
      <c r="S25">
        <v>177.386</v>
      </c>
      <c r="T25" s="9">
        <v>157.971</v>
      </c>
      <c r="U25">
        <v>125.825</v>
      </c>
      <c r="V25">
        <v>126.44199999999999</v>
      </c>
      <c r="W25">
        <v>113.342</v>
      </c>
      <c r="X25">
        <v>134.13399999999999</v>
      </c>
      <c r="Y25">
        <v>141.84700000000001</v>
      </c>
      <c r="Z25" s="9">
        <v>156.88999999999999</v>
      </c>
    </row>
    <row r="26" spans="1:26" x14ac:dyDescent="0.2">
      <c r="A26" s="8" t="s">
        <v>25</v>
      </c>
      <c r="B26" s="15" t="s">
        <v>14</v>
      </c>
      <c r="C26" s="8">
        <v>104.491</v>
      </c>
      <c r="D26">
        <v>106.358</v>
      </c>
      <c r="E26">
        <v>155.255</v>
      </c>
      <c r="F26">
        <v>92.947000000000003</v>
      </c>
      <c r="G26">
        <v>93.043999999999997</v>
      </c>
      <c r="H26" s="9">
        <v>114.81699999999999</v>
      </c>
      <c r="I26">
        <v>221.84399999999999</v>
      </c>
      <c r="J26">
        <v>172.80500000000001</v>
      </c>
      <c r="K26">
        <v>296.74200000000002</v>
      </c>
      <c r="L26">
        <v>230.92699999999999</v>
      </c>
      <c r="M26">
        <v>201.67599999999999</v>
      </c>
      <c r="N26">
        <v>144.02600000000001</v>
      </c>
      <c r="O26" s="8">
        <v>415.25200000000001</v>
      </c>
      <c r="P26">
        <v>302.96800000000002</v>
      </c>
      <c r="Q26">
        <v>166.95599999999999</v>
      </c>
      <c r="R26">
        <v>281.10199999999998</v>
      </c>
      <c r="S26">
        <v>283.108</v>
      </c>
      <c r="T26" s="9">
        <v>228.37700000000001</v>
      </c>
      <c r="U26">
        <v>249.96899999999999</v>
      </c>
      <c r="V26">
        <v>240.24</v>
      </c>
      <c r="W26">
        <v>200.941</v>
      </c>
      <c r="X26">
        <v>248.41200000000001</v>
      </c>
      <c r="Y26">
        <v>323.15199999999999</v>
      </c>
      <c r="Z26" s="9">
        <v>324.22899999999998</v>
      </c>
    </row>
    <row r="27" spans="1:26" x14ac:dyDescent="0.2">
      <c r="A27" s="8" t="s">
        <v>25</v>
      </c>
      <c r="B27" s="13" t="s">
        <v>15</v>
      </c>
      <c r="C27" s="8">
        <v>0.86499999999999999</v>
      </c>
      <c r="D27">
        <v>1.266</v>
      </c>
      <c r="E27">
        <v>1.5189999999999999</v>
      </c>
      <c r="F27">
        <v>1.18</v>
      </c>
      <c r="G27">
        <v>0.92300000000000004</v>
      </c>
      <c r="H27" s="9">
        <v>1.115</v>
      </c>
      <c r="I27">
        <v>6.3129999999999997</v>
      </c>
      <c r="J27">
        <v>3.7269999999999999</v>
      </c>
      <c r="K27">
        <v>6.181</v>
      </c>
      <c r="L27">
        <v>8.6110000000000007</v>
      </c>
      <c r="M27">
        <v>4.6420000000000003</v>
      </c>
      <c r="N27">
        <v>3.5779999999999998</v>
      </c>
      <c r="O27" s="8">
        <v>0.98599999999999999</v>
      </c>
      <c r="P27">
        <v>0.56200000000000006</v>
      </c>
      <c r="Q27">
        <v>1.89</v>
      </c>
      <c r="R27">
        <v>1.284</v>
      </c>
      <c r="S27">
        <v>0.76</v>
      </c>
      <c r="T27" s="9">
        <v>2.056</v>
      </c>
      <c r="U27">
        <v>3.3170000000000002</v>
      </c>
      <c r="V27">
        <v>2.6440000000000001</v>
      </c>
      <c r="W27">
        <v>2.8570000000000002</v>
      </c>
      <c r="X27">
        <v>5.1859999999999999</v>
      </c>
      <c r="Y27">
        <v>2.0019999999999998</v>
      </c>
      <c r="Z27" s="9">
        <v>2.8050000000000002</v>
      </c>
    </row>
    <row r="28" spans="1:26" x14ac:dyDescent="0.2">
      <c r="A28" s="8" t="s">
        <v>25</v>
      </c>
      <c r="B28" s="13" t="s">
        <v>16</v>
      </c>
      <c r="C28" s="8">
        <v>3.87</v>
      </c>
      <c r="D28">
        <v>1.6160000000000001</v>
      </c>
      <c r="E28">
        <v>4.6550000000000002</v>
      </c>
      <c r="F28">
        <v>0.65800000000000003</v>
      </c>
      <c r="G28">
        <v>1.1679999999999999</v>
      </c>
      <c r="H28" s="9">
        <v>2.411</v>
      </c>
      <c r="I28">
        <v>8.51</v>
      </c>
      <c r="J28">
        <v>7.3120000000000003</v>
      </c>
      <c r="K28">
        <v>9.7829999999999995</v>
      </c>
      <c r="L28">
        <v>14.106</v>
      </c>
      <c r="M28">
        <v>12.041</v>
      </c>
      <c r="N28">
        <v>4.734</v>
      </c>
      <c r="O28" s="8">
        <v>6.431</v>
      </c>
      <c r="P28">
        <v>4.4080000000000004</v>
      </c>
      <c r="Q28">
        <v>2.7959999999999998</v>
      </c>
      <c r="R28">
        <v>4.6989999999999998</v>
      </c>
      <c r="S28">
        <v>2.77</v>
      </c>
      <c r="T28" s="9">
        <v>4.2</v>
      </c>
      <c r="U28">
        <v>5.766</v>
      </c>
      <c r="V28">
        <v>11.119</v>
      </c>
      <c r="W28">
        <v>4.3410000000000002</v>
      </c>
      <c r="X28">
        <v>7.3739999999999997</v>
      </c>
      <c r="Y28">
        <v>2.052</v>
      </c>
      <c r="Z28" s="9">
        <v>5.13</v>
      </c>
    </row>
    <row r="29" spans="1:26" x14ac:dyDescent="0.2">
      <c r="A29" s="8" t="s">
        <v>25</v>
      </c>
      <c r="B29" s="13" t="s">
        <v>17</v>
      </c>
      <c r="C29" s="8" t="s">
        <v>21</v>
      </c>
      <c r="D29" t="s">
        <v>21</v>
      </c>
      <c r="E29">
        <v>1.7010000000000001</v>
      </c>
      <c r="F29" t="s">
        <v>21</v>
      </c>
      <c r="G29" t="s">
        <v>21</v>
      </c>
      <c r="H29" s="9" t="s">
        <v>21</v>
      </c>
      <c r="I29">
        <v>4.3810000000000002</v>
      </c>
      <c r="J29">
        <v>1.3680000000000001</v>
      </c>
      <c r="K29">
        <v>5.6109999999999998</v>
      </c>
      <c r="L29">
        <v>6.9880000000000004</v>
      </c>
      <c r="M29">
        <v>3.569</v>
      </c>
      <c r="N29">
        <v>4.4470000000000001</v>
      </c>
      <c r="O29" s="8">
        <v>3.802</v>
      </c>
      <c r="P29">
        <v>1.6359999999999999</v>
      </c>
      <c r="Q29">
        <v>0.92400000000000004</v>
      </c>
      <c r="R29">
        <v>5.165</v>
      </c>
      <c r="S29">
        <v>2.6680000000000001</v>
      </c>
      <c r="T29" s="9">
        <v>1.198</v>
      </c>
      <c r="U29">
        <v>3.9169999999999998</v>
      </c>
      <c r="V29">
        <v>4.88</v>
      </c>
      <c r="W29">
        <v>1.262</v>
      </c>
      <c r="X29">
        <v>8.6199999999999992</v>
      </c>
      <c r="Y29">
        <v>2.641</v>
      </c>
      <c r="Z29" s="9">
        <v>4.3230000000000004</v>
      </c>
    </row>
    <row r="30" spans="1:26" x14ac:dyDescent="0.2">
      <c r="A30" s="8" t="s">
        <v>25</v>
      </c>
      <c r="B30" s="15" t="s">
        <v>19</v>
      </c>
      <c r="C30" s="8" t="s">
        <v>21</v>
      </c>
      <c r="D30" t="s">
        <v>21</v>
      </c>
      <c r="E30" t="s">
        <v>21</v>
      </c>
      <c r="F30" t="s">
        <v>21</v>
      </c>
      <c r="G30" t="s">
        <v>21</v>
      </c>
      <c r="H30" s="9" t="s">
        <v>21</v>
      </c>
      <c r="I30" t="s">
        <v>21</v>
      </c>
      <c r="J30" t="s">
        <v>21</v>
      </c>
      <c r="K30" t="s">
        <v>21</v>
      </c>
      <c r="L30" t="s">
        <v>21</v>
      </c>
      <c r="M30" t="s">
        <v>21</v>
      </c>
      <c r="N30">
        <v>0.93700000000000006</v>
      </c>
      <c r="O30" s="8">
        <v>0.158</v>
      </c>
      <c r="P30">
        <v>0.112</v>
      </c>
      <c r="Q30">
        <v>0.33800000000000002</v>
      </c>
      <c r="R30">
        <v>0.71799999999999997</v>
      </c>
      <c r="S30">
        <v>0.317</v>
      </c>
      <c r="T30" s="9">
        <v>0.17499999999999999</v>
      </c>
      <c r="U30">
        <v>0.124</v>
      </c>
      <c r="V30">
        <v>9.9000000000000005E-2</v>
      </c>
      <c r="W30">
        <v>0.14000000000000001</v>
      </c>
      <c r="X30">
        <v>0.124</v>
      </c>
      <c r="Y30">
        <v>0.88</v>
      </c>
      <c r="Z30" s="9">
        <v>0.72099999999999997</v>
      </c>
    </row>
    <row r="31" spans="1:26" x14ac:dyDescent="0.2">
      <c r="A31" s="5" t="s">
        <v>25</v>
      </c>
      <c r="B31" s="16" t="s">
        <v>20</v>
      </c>
      <c r="C31" s="5">
        <v>0.53100000000000003</v>
      </c>
      <c r="D31" s="6">
        <v>1.111</v>
      </c>
      <c r="E31" s="6">
        <v>0.81</v>
      </c>
      <c r="F31" s="6">
        <v>0.61</v>
      </c>
      <c r="G31" s="6">
        <v>0.62</v>
      </c>
      <c r="H31" s="7">
        <v>0.98799999999999999</v>
      </c>
      <c r="I31" s="6">
        <v>2.2789999999999999</v>
      </c>
      <c r="J31" s="6">
        <v>1.3240000000000001</v>
      </c>
      <c r="K31" s="6">
        <v>1.7390000000000001</v>
      </c>
      <c r="L31" s="6">
        <v>1.347</v>
      </c>
      <c r="M31" s="6">
        <v>0.85199999999999998</v>
      </c>
      <c r="N31" s="6">
        <v>1.44</v>
      </c>
      <c r="O31" s="5">
        <v>0.34599999999999997</v>
      </c>
      <c r="P31" s="6">
        <v>1.3879999999999999</v>
      </c>
      <c r="Q31" s="6">
        <v>0.53800000000000003</v>
      </c>
      <c r="R31" s="6">
        <v>1.3540000000000001</v>
      </c>
      <c r="S31" s="6">
        <v>0.124</v>
      </c>
      <c r="T31" s="7">
        <v>2.298</v>
      </c>
      <c r="U31" s="6">
        <v>0.61499999999999999</v>
      </c>
      <c r="V31" s="6">
        <v>0.13800000000000001</v>
      </c>
      <c r="W31" s="6">
        <v>0.73399999999999999</v>
      </c>
      <c r="X31" s="6">
        <v>1.365</v>
      </c>
      <c r="Y31" s="6">
        <v>3.331</v>
      </c>
      <c r="Z31" s="7">
        <v>2.726</v>
      </c>
    </row>
    <row r="32" spans="1:26" x14ac:dyDescent="0.2">
      <c r="A32" s="2" t="s">
        <v>26</v>
      </c>
      <c r="B32" s="14" t="s">
        <v>9</v>
      </c>
      <c r="C32" s="2">
        <f>C5/C19</f>
        <v>17.554069282442303</v>
      </c>
      <c r="D32" s="3">
        <f>D5/D19</f>
        <v>23.123014586709886</v>
      </c>
      <c r="E32" s="3">
        <f>E5/E19</f>
        <v>9.5470458100015403</v>
      </c>
      <c r="F32" s="3">
        <f>F5/F19</f>
        <v>18.871287128712872</v>
      </c>
      <c r="G32" s="3">
        <f>G5/G19</f>
        <v>23.141182323549131</v>
      </c>
      <c r="H32" s="4">
        <f>H5/H19</f>
        <v>21.257946578347457</v>
      </c>
      <c r="I32" s="3">
        <f>I5/I19</f>
        <v>12.385118880013437</v>
      </c>
      <c r="J32" s="3">
        <f>J5/J19</f>
        <v>17.309640758932868</v>
      </c>
      <c r="K32" s="3">
        <f>K5/K19</f>
        <v>11.683442428688316</v>
      </c>
      <c r="L32" s="3">
        <f>L5/L19</f>
        <v>11.640786643449758</v>
      </c>
      <c r="M32" s="3">
        <f>M5/M19</f>
        <v>13.031493320368341</v>
      </c>
      <c r="N32" s="3">
        <f>N5/N19</f>
        <v>15.889320638464595</v>
      </c>
      <c r="O32" s="2">
        <f>O5/O19</f>
        <v>6.154817753872253</v>
      </c>
      <c r="P32" s="3">
        <f>P5/P19</f>
        <v>8.5463998148136557</v>
      </c>
      <c r="Q32" s="3">
        <f>Q5/Q19</f>
        <v>12.815423403350874</v>
      </c>
      <c r="R32" s="3">
        <f>R5/R19</f>
        <v>13.028313013051324</v>
      </c>
      <c r="S32" s="3">
        <f>S5/S19</f>
        <v>9.6074268049423797</v>
      </c>
      <c r="T32" s="4">
        <f>T5/T19</f>
        <v>12.880361945068994</v>
      </c>
      <c r="U32" s="3">
        <f>U5/U19</f>
        <v>8.9452368856409645</v>
      </c>
      <c r="V32" s="3">
        <f>V5/V19</f>
        <v>9.4038145881513877</v>
      </c>
      <c r="W32" s="3">
        <f>W5/W19</f>
        <v>11.382620882971269</v>
      </c>
      <c r="X32" s="3">
        <f>X5/X19</f>
        <v>9.7034679263239756</v>
      </c>
      <c r="Y32" s="3">
        <f>Y5/Y19</f>
        <v>9.1669151859061984</v>
      </c>
      <c r="Z32" s="4">
        <f>Z5/Z19</f>
        <v>9.3678555368849548</v>
      </c>
    </row>
    <row r="33" spans="1:26" x14ac:dyDescent="0.2">
      <c r="A33" s="8" t="s">
        <v>26</v>
      </c>
      <c r="B33" s="13" t="s">
        <v>10</v>
      </c>
      <c r="C33" s="8">
        <f>C6/C20</f>
        <v>11.860212514757968</v>
      </c>
      <c r="D33">
        <f>D6/D20</f>
        <v>10.219660511098676</v>
      </c>
      <c r="E33">
        <f>E6/E20</f>
        <v>6.8610239454120423</v>
      </c>
      <c r="F33">
        <f>F6/F20</f>
        <v>9.3490233970598382</v>
      </c>
      <c r="G33">
        <f>G6/G20</f>
        <v>9.4662943239381736</v>
      </c>
      <c r="H33" s="9">
        <f>H6/H20</f>
        <v>11.555811954210217</v>
      </c>
      <c r="I33">
        <f>I6/I20</f>
        <v>5.654257123978355</v>
      </c>
      <c r="J33">
        <f>J6/J20</f>
        <v>7.7926477289989364</v>
      </c>
      <c r="K33">
        <f>K6/K20</f>
        <v>4.7751402112951604</v>
      </c>
      <c r="L33">
        <f>L6/L20</f>
        <v>4.5936921826638768</v>
      </c>
      <c r="M33">
        <f>M6/M20</f>
        <v>6.1707089102805002</v>
      </c>
      <c r="N33">
        <f>N6/N20</f>
        <v>6.0974626747141043</v>
      </c>
      <c r="O33" s="8">
        <f>O6/O20</f>
        <v>2.987298875124591</v>
      </c>
      <c r="P33">
        <f>P6/P20</f>
        <v>4.6975349187643687</v>
      </c>
      <c r="Q33">
        <f>Q6/Q20</f>
        <v>6.3667478385201406</v>
      </c>
      <c r="R33">
        <f>R6/R20</f>
        <v>4.1203832042397064</v>
      </c>
      <c r="S33">
        <f>S6/S20</f>
        <v>4.6179870809874854</v>
      </c>
      <c r="T33" s="9">
        <f>T6/T20</f>
        <v>6.1801246014942439</v>
      </c>
      <c r="U33">
        <f>U6/U20</f>
        <v>4.2814472953179461</v>
      </c>
      <c r="V33">
        <f>V6/V20</f>
        <v>4.9279607197459718</v>
      </c>
      <c r="W33">
        <f>W6/W20</f>
        <v>6.0667355055836012</v>
      </c>
      <c r="X33">
        <f>X6/X20</f>
        <v>3.8685380676444048</v>
      </c>
      <c r="Y33">
        <f>Y6/Y20</f>
        <v>3.6128057835374912</v>
      </c>
      <c r="Z33" s="9">
        <f>Z6/Z20</f>
        <v>6.0058650761375443</v>
      </c>
    </row>
    <row r="34" spans="1:26" x14ac:dyDescent="0.2">
      <c r="A34" s="8" t="s">
        <v>26</v>
      </c>
      <c r="B34" s="13" t="s">
        <v>11</v>
      </c>
      <c r="C34" s="8">
        <f>C7/C21</f>
        <v>22.738320093328149</v>
      </c>
      <c r="D34">
        <f>D7/D21</f>
        <v>30.794562866852026</v>
      </c>
      <c r="E34">
        <f>E7/E21</f>
        <v>13.6691533485271</v>
      </c>
      <c r="F34">
        <f>F7/F21</f>
        <v>21.147948515403559</v>
      </c>
      <c r="G34">
        <f>G7/G21</f>
        <v>28.460318082105925</v>
      </c>
      <c r="H34" s="9">
        <f>H7/H21</f>
        <v>24.688940881077379</v>
      </c>
      <c r="I34">
        <f>I7/I21</f>
        <v>11.54090708710422</v>
      </c>
      <c r="J34">
        <f>J7/J21</f>
        <v>15.864788626448021</v>
      </c>
      <c r="K34">
        <f>K7/K21</f>
        <v>6.7151675805221682</v>
      </c>
      <c r="L34">
        <f>L7/L21</f>
        <v>9.7798291728911746</v>
      </c>
      <c r="M34">
        <f>M7/M21</f>
        <v>13.592076788830717</v>
      </c>
      <c r="N34">
        <f>N7/N21</f>
        <v>11.395810762007946</v>
      </c>
      <c r="O34" s="8">
        <f>O7/O21</f>
        <v>20.262875723382429</v>
      </c>
      <c r="P34">
        <f>P7/P21</f>
        <v>6.1721520052154526</v>
      </c>
      <c r="Q34">
        <f>Q7/Q21</f>
        <v>25.64987331904112</v>
      </c>
      <c r="R34">
        <f>R7/R21</f>
        <v>23.250028343600018</v>
      </c>
      <c r="S34">
        <f>S7/S21</f>
        <v>5.4424514200298955</v>
      </c>
      <c r="T34" s="9">
        <f>T7/T21</f>
        <v>17.366899838573293</v>
      </c>
      <c r="U34">
        <f>U7/U21</f>
        <v>15.723601866389512</v>
      </c>
      <c r="V34">
        <f>V7/V21</f>
        <v>5.7261990606302744</v>
      </c>
      <c r="W34">
        <f>W7/W21</f>
        <v>7.8856803797468356</v>
      </c>
      <c r="X34">
        <f>X7/X21</f>
        <v>3.9157900666075225</v>
      </c>
      <c r="Y34">
        <f>Y7/Y21</f>
        <v>12.655615367598259</v>
      </c>
      <c r="Z34" s="9">
        <f>Z7/Z21</f>
        <v>5.384452758807738</v>
      </c>
    </row>
    <row r="35" spans="1:26" x14ac:dyDescent="0.2">
      <c r="A35" s="8" t="s">
        <v>26</v>
      </c>
      <c r="B35" s="13" t="s">
        <v>7</v>
      </c>
      <c r="C35" s="8">
        <f>C8/C22</f>
        <v>28.054819857932745</v>
      </c>
      <c r="D35">
        <f>D8/D22</f>
        <v>38.08604137524847</v>
      </c>
      <c r="E35">
        <f>E8/E22</f>
        <v>19.537676557176407</v>
      </c>
      <c r="F35">
        <f>F8/F22</f>
        <v>30.337233791542502</v>
      </c>
      <c r="G35">
        <f>G8/G22</f>
        <v>31.679667877888157</v>
      </c>
      <c r="H35" s="9">
        <f>H8/H22</f>
        <v>31.707867223216056</v>
      </c>
      <c r="I35">
        <f>I8/I22</f>
        <v>17.739150861318951</v>
      </c>
      <c r="J35">
        <f>J8/J22</f>
        <v>39.448272406605739</v>
      </c>
      <c r="K35">
        <f>K8/K22</f>
        <v>14.380105835240274</v>
      </c>
      <c r="L35">
        <f>L8/L22</f>
        <v>14.105939372144533</v>
      </c>
      <c r="M35">
        <f>M8/M22</f>
        <v>16.568841938786893</v>
      </c>
      <c r="N35">
        <f>N8/N22</f>
        <v>16.871205405965441</v>
      </c>
      <c r="O35" s="8">
        <f>O8/O22</f>
        <v>16.07653849949018</v>
      </c>
      <c r="P35">
        <f>P8/P22</f>
        <v>10.856116728199931</v>
      </c>
      <c r="Q35">
        <f>Q8/Q22</f>
        <v>24.355594723895486</v>
      </c>
      <c r="R35">
        <f>R8/R22</f>
        <v>18.834161590253284</v>
      </c>
      <c r="S35">
        <f>S8/S22</f>
        <v>9.5936607549543442</v>
      </c>
      <c r="T35" s="9">
        <f>T8/T22</f>
        <v>16.843647775325124</v>
      </c>
      <c r="U35">
        <f>U8/U22</f>
        <v>13.437094376135748</v>
      </c>
      <c r="V35">
        <f>V8/V22</f>
        <v>12.9680817108203</v>
      </c>
      <c r="W35">
        <f>W8/W22</f>
        <v>15.155205608593469</v>
      </c>
      <c r="X35">
        <f>X8/X22</f>
        <v>8.913384307166357</v>
      </c>
      <c r="Y35">
        <f>Y8/Y22</f>
        <v>15.896739879612186</v>
      </c>
      <c r="Z35" s="9">
        <f>Z8/Z22</f>
        <v>11.477659190417565</v>
      </c>
    </row>
    <row r="36" spans="1:26" x14ac:dyDescent="0.2">
      <c r="A36" s="8" t="s">
        <v>26</v>
      </c>
      <c r="B36" s="13" t="s">
        <v>12</v>
      </c>
      <c r="C36" s="8">
        <f>C9/C23</f>
        <v>26.888836827925498</v>
      </c>
      <c r="D36">
        <f>D9/D23</f>
        <v>27.766171684296175</v>
      </c>
      <c r="E36">
        <f>E9/E23</f>
        <v>14.539342906548381</v>
      </c>
      <c r="F36">
        <f>F9/F23</f>
        <v>29.941141594351318</v>
      </c>
      <c r="G36">
        <f>G9/G23</f>
        <v>32.706388888888888</v>
      </c>
      <c r="H36" s="9">
        <f>H9/H23</f>
        <v>33.783159429534791</v>
      </c>
      <c r="I36">
        <f>I9/I23</f>
        <v>11.567279767666989</v>
      </c>
      <c r="J36">
        <f>J9/J23</f>
        <v>24.715460284833355</v>
      </c>
      <c r="K36">
        <f>K9/K23</f>
        <v>8.851939182047321</v>
      </c>
      <c r="L36">
        <f>L9/L23</f>
        <v>10.485977526690943</v>
      </c>
      <c r="M36">
        <f>M9/M23</f>
        <v>13.659609417776965</v>
      </c>
      <c r="N36">
        <f>N9/N23</f>
        <v>13.925271256658117</v>
      </c>
      <c r="O36" s="8">
        <f>O9/O23</f>
        <v>5.9955996809768717</v>
      </c>
      <c r="P36">
        <f>P9/P23</f>
        <v>6.8169133468083718</v>
      </c>
      <c r="Q36">
        <f>Q9/Q23</f>
        <v>11.015425834212875</v>
      </c>
      <c r="R36">
        <f>R9/R23</f>
        <v>11.904633505995884</v>
      </c>
      <c r="S36">
        <f>S9/S23</f>
        <v>3.8003873398243706</v>
      </c>
      <c r="T36" s="9">
        <f>T9/T23</f>
        <v>11.855294650365483</v>
      </c>
      <c r="U36">
        <f>U9/U23</f>
        <v>15.750866765725606</v>
      </c>
      <c r="V36">
        <f>V9/V23</f>
        <v>6.9771504385641636</v>
      </c>
      <c r="W36">
        <f>W9/W23</f>
        <v>11.556306593546742</v>
      </c>
      <c r="X36">
        <f>X9/X23</f>
        <v>3.3260305777163039</v>
      </c>
      <c r="Y36">
        <f>Y9/Y23</f>
        <v>7.5861856115551989</v>
      </c>
      <c r="Z36" s="9">
        <f>Z9/Z23</f>
        <v>5.1589851868958458</v>
      </c>
    </row>
    <row r="37" spans="1:26" x14ac:dyDescent="0.2">
      <c r="A37" s="8" t="s">
        <v>26</v>
      </c>
      <c r="B37" s="13" t="s">
        <v>8</v>
      </c>
      <c r="C37" s="8">
        <f>C10/C24</f>
        <v>37.561751236490196</v>
      </c>
      <c r="D37">
        <f>D10/D24</f>
        <v>31.497827642608872</v>
      </c>
      <c r="E37">
        <f>E10/E24</f>
        <v>19.128922485453032</v>
      </c>
      <c r="F37">
        <f>F10/F24</f>
        <v>31.673198395500023</v>
      </c>
      <c r="G37">
        <f>G10/G24</f>
        <v>30.84159504984531</v>
      </c>
      <c r="H37" s="9">
        <f>H10/H24</f>
        <v>30.960202340321793</v>
      </c>
      <c r="I37">
        <f>I10/I24</f>
        <v>12.8430523459566</v>
      </c>
      <c r="J37">
        <f>J10/J24</f>
        <v>25.624424202542169</v>
      </c>
      <c r="K37">
        <f>K10/K24</f>
        <v>11.044968970198461</v>
      </c>
      <c r="L37">
        <f>L10/L24</f>
        <v>13.391959308240082</v>
      </c>
      <c r="M37">
        <f>M10/M24</f>
        <v>13.994697228874443</v>
      </c>
      <c r="N37">
        <f>N10/N24</f>
        <v>19.035001460422549</v>
      </c>
      <c r="O37" s="8">
        <f>O10/O24</f>
        <v>16.499990389235947</v>
      </c>
      <c r="P37">
        <f>P10/P24</f>
        <v>11.715763461371717</v>
      </c>
      <c r="Q37">
        <f>Q10/Q24</f>
        <v>17.797523733766795</v>
      </c>
      <c r="R37">
        <f>R10/R24</f>
        <v>14.162692604789202</v>
      </c>
      <c r="S37">
        <f>S10/S24</f>
        <v>11.753147941308436</v>
      </c>
      <c r="T37" s="9">
        <f>T10/T24</f>
        <v>14.925145599495451</v>
      </c>
      <c r="U37">
        <f>U10/U24</f>
        <v>11.310081022289012</v>
      </c>
      <c r="V37">
        <f>V10/V24</f>
        <v>14.85595891094046</v>
      </c>
      <c r="W37">
        <f>W10/W24</f>
        <v>16.188879163403509</v>
      </c>
      <c r="X37">
        <f>X10/X24</f>
        <v>9.6654447541215927</v>
      </c>
      <c r="Y37">
        <f>Y10/Y24</f>
        <v>15.884286667906894</v>
      </c>
      <c r="Z37" s="9">
        <f>Z10/Z24</f>
        <v>11.095689285955805</v>
      </c>
    </row>
    <row r="38" spans="1:26" x14ac:dyDescent="0.2">
      <c r="A38" s="8" t="s">
        <v>26</v>
      </c>
      <c r="B38" s="15" t="s">
        <v>13</v>
      </c>
      <c r="C38" s="8">
        <f>C11/C25</f>
        <v>27.903511163622042</v>
      </c>
      <c r="D38">
        <f>D11/D25</f>
        <v>35.663145539906097</v>
      </c>
      <c r="E38">
        <f>E11/E25</f>
        <v>20.430262104982383</v>
      </c>
      <c r="F38">
        <f>F11/F25</f>
        <v>32.764947461891374</v>
      </c>
      <c r="G38">
        <f>G11/G25</f>
        <v>23.60029078220413</v>
      </c>
      <c r="H38" s="9">
        <f>H11/H25</f>
        <v>28.808257804632429</v>
      </c>
      <c r="I38">
        <f>I11/I25</f>
        <v>14.322467662125815</v>
      </c>
      <c r="J38">
        <f>J11/J25</f>
        <v>30.573800790876266</v>
      </c>
      <c r="K38">
        <f>K11/K25</f>
        <v>10.776301100121737</v>
      </c>
      <c r="L38">
        <f>L11/L25</f>
        <v>12.466645435127582</v>
      </c>
      <c r="M38">
        <f>M11/M25</f>
        <v>14.794281653578134</v>
      </c>
      <c r="N38">
        <f>N11/N25</f>
        <v>17.249276560562215</v>
      </c>
      <c r="O38" s="8">
        <f>O11/O25</f>
        <v>17.731312275004029</v>
      </c>
      <c r="P38">
        <f>P11/P25</f>
        <v>12.738248193037736</v>
      </c>
      <c r="Q38">
        <f>Q11/Q25</f>
        <v>21.919099555219077</v>
      </c>
      <c r="R38">
        <f>R11/R25</f>
        <v>15.770614480300276</v>
      </c>
      <c r="S38">
        <f>S11/S25</f>
        <v>11.374905573156845</v>
      </c>
      <c r="T38" s="9">
        <f>T11/T25</f>
        <v>17.28935690728045</v>
      </c>
      <c r="U38">
        <f>U11/U25</f>
        <v>14.547697198489965</v>
      </c>
      <c r="V38">
        <f>V11/V25</f>
        <v>17.499224941079706</v>
      </c>
      <c r="W38">
        <f>W11/W25</f>
        <v>17.951712516101711</v>
      </c>
      <c r="X38">
        <f>X11/X25</f>
        <v>12.257376951406805</v>
      </c>
      <c r="Y38">
        <f>Y11/Y25</f>
        <v>17.445479989002234</v>
      </c>
      <c r="Z38" s="9">
        <f>Z11/Z25</f>
        <v>13.852705717381607</v>
      </c>
    </row>
    <row r="39" spans="1:26" x14ac:dyDescent="0.2">
      <c r="A39" s="8" t="s">
        <v>26</v>
      </c>
      <c r="B39" s="15" t="s">
        <v>14</v>
      </c>
      <c r="C39" s="8">
        <f>C12/C26</f>
        <v>27.459455838301864</v>
      </c>
      <c r="D39">
        <f>D12/D26</f>
        <v>31.716203764643936</v>
      </c>
      <c r="E39">
        <f>E12/E26</f>
        <v>16.892080770345562</v>
      </c>
      <c r="F39">
        <f>F12/F26</f>
        <v>23.848365197370544</v>
      </c>
      <c r="G39">
        <f>G12/G26</f>
        <v>25.186847083100471</v>
      </c>
      <c r="H39" s="9">
        <f>H12/H26</f>
        <v>26.670554012036547</v>
      </c>
      <c r="I39">
        <f>I12/I26</f>
        <v>15.763924198986675</v>
      </c>
      <c r="J39">
        <f>J12/J26</f>
        <v>31.649622406759061</v>
      </c>
      <c r="K39">
        <f>K12/K26</f>
        <v>10.755926023279482</v>
      </c>
      <c r="L39">
        <f>L12/L26</f>
        <v>14.954349209923482</v>
      </c>
      <c r="M39">
        <f>M12/M26</f>
        <v>12.87037128860152</v>
      </c>
      <c r="N39">
        <f>N12/N26</f>
        <v>16.635343618513321</v>
      </c>
      <c r="O39" s="8">
        <f>O12/O26</f>
        <v>9.1488734551549431</v>
      </c>
      <c r="P39">
        <f>P12/P26</f>
        <v>7.6401534155422359</v>
      </c>
      <c r="Q39">
        <f>Q12/Q26</f>
        <v>15.270220896523636</v>
      </c>
      <c r="R39">
        <f>R12/R26</f>
        <v>13.253299514055398</v>
      </c>
      <c r="S39">
        <f>S12/S26</f>
        <v>7.028423781737005</v>
      </c>
      <c r="T39" s="9">
        <f>T12/T26</f>
        <v>14.022011848828908</v>
      </c>
      <c r="U39">
        <f>U12/U26</f>
        <v>9.8415043465389704</v>
      </c>
      <c r="V39">
        <f>V12/V26</f>
        <v>9.4194222444222433</v>
      </c>
      <c r="W39">
        <f>W12/W26</f>
        <v>11.126629209568977</v>
      </c>
      <c r="X39">
        <f>X12/X26</f>
        <v>7.3952627087258263</v>
      </c>
      <c r="Y39">
        <f>Y12/Y26</f>
        <v>9.9724123632222614</v>
      </c>
      <c r="Z39" s="9">
        <f>Z12/Z26</f>
        <v>7.1370420289363388</v>
      </c>
    </row>
    <row r="40" spans="1:26" x14ac:dyDescent="0.2">
      <c r="A40" s="8" t="s">
        <v>26</v>
      </c>
      <c r="B40" s="13" t="s">
        <v>15</v>
      </c>
      <c r="C40" s="8">
        <f>C13/C27</f>
        <v>14.256647398843931</v>
      </c>
      <c r="D40">
        <f>D13/D27</f>
        <v>13.362559241706162</v>
      </c>
      <c r="E40">
        <f>E13/E27</f>
        <v>8.2633311389071764</v>
      </c>
      <c r="F40">
        <f>F13/F27</f>
        <v>6.7932203389830512</v>
      </c>
      <c r="G40">
        <f>G13/G27</f>
        <v>10.536294691224267</v>
      </c>
      <c r="H40" s="9">
        <f>H13/H27</f>
        <v>14.77219730941704</v>
      </c>
      <c r="I40">
        <f>I13/I27</f>
        <v>9.257246950736576</v>
      </c>
      <c r="J40">
        <f>J13/J27</f>
        <v>7.8977730077810575</v>
      </c>
      <c r="K40">
        <f>K13/K27</f>
        <v>4.6091247370975568</v>
      </c>
      <c r="L40">
        <f>L13/L27</f>
        <v>5.2312158866566012</v>
      </c>
      <c r="M40">
        <f>M13/M27</f>
        <v>8.3892718655751821</v>
      </c>
      <c r="N40">
        <f>N13/N27</f>
        <v>9.0972610396869751</v>
      </c>
      <c r="O40" s="8">
        <f>O13/O27</f>
        <v>35.725152129817445</v>
      </c>
      <c r="P40">
        <f>P13/P27</f>
        <v>53.012455516014228</v>
      </c>
      <c r="Q40">
        <f>Q13/Q27</f>
        <v>9.5121693121693127</v>
      </c>
      <c r="R40">
        <f>R13/R27</f>
        <v>38.052180685358259</v>
      </c>
      <c r="S40">
        <f>S13/S27</f>
        <v>27.127631578947369</v>
      </c>
      <c r="T40" s="9">
        <f>T13/T27</f>
        <v>25.482976653696497</v>
      </c>
      <c r="U40">
        <f>U13/U27</f>
        <v>13.504974374434729</v>
      </c>
      <c r="V40">
        <f>V13/V27</f>
        <v>18.754160363086232</v>
      </c>
      <c r="W40">
        <f>W13/W27</f>
        <v>18.27406370318516</v>
      </c>
      <c r="X40">
        <f>X13/X27</f>
        <v>6.8301195526417278</v>
      </c>
      <c r="Y40">
        <f>Y13/Y27</f>
        <v>25.958541458541461</v>
      </c>
      <c r="Z40" s="9">
        <f>Z13/Z27</f>
        <v>20.685561497326201</v>
      </c>
    </row>
    <row r="41" spans="1:26" x14ac:dyDescent="0.2">
      <c r="A41" s="8" t="s">
        <v>26</v>
      </c>
      <c r="B41" s="13" t="s">
        <v>16</v>
      </c>
      <c r="C41" s="8">
        <f>C14/C28</f>
        <v>0.99638242894056839</v>
      </c>
      <c r="D41">
        <f>D14/D28</f>
        <v>3.6095297029702968</v>
      </c>
      <c r="E41">
        <f>E14/E28</f>
        <v>1.3112781954887218</v>
      </c>
      <c r="F41">
        <f>F14/F28</f>
        <v>5.4832826747720365</v>
      </c>
      <c r="G41">
        <f>G14/G28</f>
        <v>3.419520547945206</v>
      </c>
      <c r="H41" s="9">
        <f>H14/H28</f>
        <v>3.0141020323517216</v>
      </c>
      <c r="I41">
        <f>I14/I28</f>
        <v>1.8</v>
      </c>
      <c r="J41">
        <f>J14/J28</f>
        <v>2.7773522975929978</v>
      </c>
      <c r="K41">
        <f>K14/K28</f>
        <v>1.643872022896862</v>
      </c>
      <c r="L41">
        <f>L14/L28</f>
        <v>1.2327378420530271</v>
      </c>
      <c r="M41">
        <f>M14/M28</f>
        <v>1.1096254463914959</v>
      </c>
      <c r="N41">
        <f>N14/N28</f>
        <v>2.6309674693705114</v>
      </c>
      <c r="O41" s="8">
        <f>O14/O28</f>
        <v>1.5994402114756647</v>
      </c>
      <c r="P41">
        <f>P14/P28</f>
        <v>2.2958257713248633</v>
      </c>
      <c r="Q41">
        <f>Q14/Q28</f>
        <v>1.4438483547925609</v>
      </c>
      <c r="R41">
        <f>R14/R28</f>
        <v>3.2849542455841672</v>
      </c>
      <c r="S41">
        <f>S14/S28</f>
        <v>2.5444043321299641</v>
      </c>
      <c r="T41" s="9">
        <f>T14/T28</f>
        <v>1.6657142857142857</v>
      </c>
      <c r="U41">
        <f>U14/U28</f>
        <v>1.7292750607006591</v>
      </c>
      <c r="V41">
        <f>V14/V28</f>
        <v>1.5602122493029948</v>
      </c>
      <c r="W41">
        <f>W14/W28</f>
        <v>2.3565998617829993</v>
      </c>
      <c r="X41">
        <f>X14/X28</f>
        <v>1.59926769731489</v>
      </c>
      <c r="Y41">
        <f>Y14/Y28</f>
        <v>4.1120857699805073</v>
      </c>
      <c r="Z41" s="9">
        <f>Z14/Z28</f>
        <v>3.0426900584795322</v>
      </c>
    </row>
    <row r="42" spans="1:26" x14ac:dyDescent="0.2">
      <c r="A42" s="8" t="s">
        <v>26</v>
      </c>
      <c r="B42" s="13" t="s">
        <v>17</v>
      </c>
      <c r="C42" s="8" t="s">
        <v>22</v>
      </c>
      <c r="D42" t="s">
        <v>22</v>
      </c>
      <c r="E42">
        <f>E15/E29</f>
        <v>12.527924750146971</v>
      </c>
      <c r="F42" t="s">
        <v>22</v>
      </c>
      <c r="G42" t="s">
        <v>22</v>
      </c>
      <c r="H42" s="9" t="s">
        <v>22</v>
      </c>
      <c r="I42">
        <f>I15/I29</f>
        <v>7.4779730655101577</v>
      </c>
      <c r="J42">
        <f>J15/J29</f>
        <v>11.644736842105262</v>
      </c>
      <c r="K42">
        <f>K15/K29</f>
        <v>4.3106398146497957</v>
      </c>
      <c r="L42">
        <f>L15/L29</f>
        <v>4.5891528334287353</v>
      </c>
      <c r="M42">
        <f>M15/M29</f>
        <v>6.4592322779490052</v>
      </c>
      <c r="N42">
        <f>N15/N29</f>
        <v>6.3395547560152909</v>
      </c>
      <c r="O42" s="8">
        <f>O15/O29</f>
        <v>4.8713834823776958</v>
      </c>
      <c r="P42">
        <f>P15/P29</f>
        <v>12.228606356968216</v>
      </c>
      <c r="Q42">
        <f>Q15/Q29</f>
        <v>12.189393939393939</v>
      </c>
      <c r="R42">
        <f>R15/R29</f>
        <v>7.0263310745401739</v>
      </c>
      <c r="S42">
        <f>S15/S29</f>
        <v>8.3590704647676155</v>
      </c>
      <c r="T42" s="9">
        <f>T15/T29</f>
        <v>12.057595993322204</v>
      </c>
      <c r="U42">
        <f>U15/U29</f>
        <v>4.4940005105948435</v>
      </c>
      <c r="V42">
        <f>V15/V29</f>
        <v>3.9018442622950822</v>
      </c>
      <c r="W42">
        <f>W15/W29</f>
        <v>8.1362916006339141</v>
      </c>
      <c r="X42">
        <f>X15/X29</f>
        <v>2.8589327146171692</v>
      </c>
      <c r="Y42">
        <f>Y15/Y29</f>
        <v>7.3945475198788335</v>
      </c>
      <c r="Z42" s="9">
        <f>Z15/Z29</f>
        <v>5.7628961369419383</v>
      </c>
    </row>
    <row r="43" spans="1:26" x14ac:dyDescent="0.2">
      <c r="A43" s="8" t="s">
        <v>26</v>
      </c>
      <c r="B43" s="15" t="s">
        <v>19</v>
      </c>
      <c r="C43" s="8" t="s">
        <v>22</v>
      </c>
      <c r="D43" t="s">
        <v>22</v>
      </c>
      <c r="E43" t="s">
        <v>22</v>
      </c>
      <c r="F43" t="s">
        <v>22</v>
      </c>
      <c r="G43" t="s">
        <v>22</v>
      </c>
      <c r="H43" s="9" t="s">
        <v>22</v>
      </c>
      <c r="I43" t="s">
        <v>22</v>
      </c>
      <c r="J43" t="s">
        <v>22</v>
      </c>
      <c r="K43" t="s">
        <v>22</v>
      </c>
      <c r="L43" t="s">
        <v>22</v>
      </c>
      <c r="M43" t="s">
        <v>22</v>
      </c>
      <c r="N43">
        <f>N17/N30</f>
        <v>14.267876200640341</v>
      </c>
      <c r="O43" s="8">
        <f>O17/O30</f>
        <v>107.37974683544304</v>
      </c>
      <c r="P43">
        <f>P17/P30</f>
        <v>108.86607142857142</v>
      </c>
      <c r="Q43">
        <f>Q17/Q30</f>
        <v>30.949704142011832</v>
      </c>
      <c r="R43">
        <f>R17/R30</f>
        <v>31.984679665738163</v>
      </c>
      <c r="S43">
        <f>S17/S30</f>
        <v>37.384858044164041</v>
      </c>
      <c r="T43" s="9">
        <f>T17/T30</f>
        <v>86.542857142857144</v>
      </c>
      <c r="U43">
        <f>U17/U30</f>
        <v>122.7741935483871</v>
      </c>
      <c r="V43">
        <f>V17/V30</f>
        <v>151.7070707070707</v>
      </c>
      <c r="W43">
        <f>W17/W30</f>
        <v>61.628571428571426</v>
      </c>
      <c r="X43">
        <f>X17/X30</f>
        <v>128.63709677419357</v>
      </c>
      <c r="Y43">
        <f>Y17/Y30</f>
        <v>26.71022727272727</v>
      </c>
      <c r="Z43" s="9">
        <f>Z17/Z30</f>
        <v>23.330097087378643</v>
      </c>
    </row>
    <row r="44" spans="1:26" x14ac:dyDescent="0.2">
      <c r="A44" s="5" t="s">
        <v>26</v>
      </c>
      <c r="B44" s="16" t="s">
        <v>20</v>
      </c>
      <c r="C44" s="5">
        <f>C18/C31</f>
        <v>18.527306967984931</v>
      </c>
      <c r="D44" s="6">
        <f>D18/D31</f>
        <v>11.234023402340235</v>
      </c>
      <c r="E44" s="6">
        <f>E18/E31</f>
        <v>10.429629629629629</v>
      </c>
      <c r="F44" s="6">
        <f>F18/F31</f>
        <v>11.562295081967214</v>
      </c>
      <c r="G44" s="6">
        <f>G18/G31</f>
        <v>13.330645161290324</v>
      </c>
      <c r="H44" s="7">
        <f>H18/H31</f>
        <v>11.36336032388664</v>
      </c>
      <c r="I44" s="6">
        <f>I18/I31</f>
        <v>12.939447125932427</v>
      </c>
      <c r="J44" s="6">
        <f>J18/J31</f>
        <v>16.274169184290031</v>
      </c>
      <c r="K44" s="6">
        <f>K18/K31</f>
        <v>12.002875215641174</v>
      </c>
      <c r="L44" s="6">
        <f>L18/L31</f>
        <v>20.890126206384558</v>
      </c>
      <c r="M44" s="6">
        <f>M18/M31</f>
        <v>28.605633802816904</v>
      </c>
      <c r="N44" s="6">
        <f>N18/N31</f>
        <v>10.847222222222221</v>
      </c>
      <c r="O44" s="5">
        <f>O18/O31</f>
        <v>58.583815028901739</v>
      </c>
      <c r="P44" s="6">
        <f>P18/P31</f>
        <v>9.0706051873198845</v>
      </c>
      <c r="Q44" s="6">
        <f>Q18/Q31</f>
        <v>20.518587360594793</v>
      </c>
      <c r="R44" s="6">
        <f>R18/R31</f>
        <v>15.005908419497784</v>
      </c>
      <c r="S44" s="6">
        <f>S18/S31</f>
        <v>168.65322580645162</v>
      </c>
      <c r="T44" s="7">
        <f>T18/T31</f>
        <v>6.8250652741514353</v>
      </c>
      <c r="U44" s="6">
        <f>U18/U31</f>
        <v>22.167479674796748</v>
      </c>
      <c r="V44" s="6">
        <f>V18/V31</f>
        <v>115.8695652173913</v>
      </c>
      <c r="W44" s="6">
        <f>W18/W31</f>
        <v>21.587193460490465</v>
      </c>
      <c r="X44" s="6">
        <f>X18/X31</f>
        <v>8.8673992673992661</v>
      </c>
      <c r="Y44" s="6">
        <f>Y18/Y31</f>
        <v>7.2431702191534075</v>
      </c>
      <c r="Z44" s="7">
        <f>Z18/Z31</f>
        <v>7.4482758620689653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6-fig supp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2023-04-13T08:48:09Z</dcterms:created>
  <dcterms:modified xsi:type="dcterms:W3CDTF">2023-04-13T08:50:36Z</dcterms:modified>
</cp:coreProperties>
</file>